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Ленинградский пр-кт, 36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<sst xmlns="http://schemas.openxmlformats.org/spreadsheetml/2006/main" count="38" uniqueCount="34">
  <si>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</si>
  <si>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</si>
  <si>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</si>
  <si>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</si>
  <si>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</si>
  <si>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</si>
  <si>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</si>
  <si>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</si>
  <si>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</si>
  <si>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</si>
  <si>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</si>
  <si>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</si>
  <si>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</si>
  <si>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</si>
  <si>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</si>
  <si>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</si>
  <si>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</si>
  <si>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</si>
  <si>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</si>
  <si>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</si>
  <si>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</si>
  <si>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</si>
  <si>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</si>
  <si>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</si>
  <si>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</si>
  <si>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</si>
  <si>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</si>
  <si>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</si>
  <si>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</si>
  <si>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</si>
  <si>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</si>
  <si>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</si>
  <si>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</si>
  <si>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Ленинградский пр-кт,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</si>
</sst>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4.8554687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414.05800000000005</v>
      </c>
      <c r="D11" s="49">
        <v>309667.48000000004</v>
      </c>
      <c r="E11" s="50">
        <v>13148.3</v>
      </c>
      <c r="F11" s="48">
        <v>1.4999999999999999E-2</v>
      </c>
      <c r="G11" s="23">
        <v>703.38</v>
      </c>
      <c r="H11" s="23">
        <v>877.55</v>
      </c>
      <c r="I11" s="23">
        <v>1383.48</v>
      </c>
      <c r="J11" s="23">
        <v>306850.59999999998</v>
      </c>
      <c r="K11" s="24">
        <v>3.1491371508103716E-2</v>
      </c>
      <c r="L11" s="25">
        <f>J11-D11</f>
        <v>-2816.8800000000629</v>
      </c>
    </row>
    <row r="12" spans="2:12" s="26" customFormat="1" ht="27.75" customHeight="1" x14ac:dyDescent="0.25">
      <c r="B12" s="22" t="s">
        <v>18</v>
      </c>
      <c r="C12" s="48">
        <v>416.483</v>
      </c>
      <c r="D12" s="49">
        <v>309560.21999999997</v>
      </c>
      <c r="E12" s="50">
        <v>13148.300000000001</v>
      </c>
      <c r="F12" s="48">
        <v>1.4999999999999999E-2</v>
      </c>
      <c r="G12" s="23">
        <v>703.38</v>
      </c>
      <c r="H12" s="23">
        <v>877.55</v>
      </c>
      <c r="I12" s="23">
        <v>1383.48</v>
      </c>
      <c r="J12" s="23">
        <v>306533.15999999997</v>
      </c>
      <c r="K12" s="24">
        <v>3.1675805997733543E-2</v>
      </c>
      <c r="L12" s="25">
        <f t="shared" ref="L12:L22" si="0">J12-D12</f>
        <v>-3027.0599999999977</v>
      </c>
    </row>
    <row r="13" spans="2:12" s="26" customFormat="1" ht="27.75" customHeight="1" x14ac:dyDescent="0.25">
      <c r="B13" s="22" t="s">
        <v>19</v>
      </c>
      <c r="C13" s="48">
        <v>329.49299999999999</v>
      </c>
      <c r="D13" s="49">
        <v>244943.09</v>
      </c>
      <c r="E13" s="50">
        <v>13148.3</v>
      </c>
      <c r="F13" s="48">
        <v>1.4999999999999999E-2</v>
      </c>
      <c r="G13" s="23">
        <v>703.38</v>
      </c>
      <c r="H13" s="23">
        <v>877.55</v>
      </c>
      <c r="I13" s="23">
        <v>1383.48</v>
      </c>
      <c r="J13" s="23">
        <v>241980.32</v>
      </c>
      <c r="K13" s="24">
        <v>2.5059741563548139E-2</v>
      </c>
      <c r="L13" s="25">
        <f t="shared" si="0"/>
        <v>-2962.7699999999895</v>
      </c>
    </row>
    <row r="14" spans="2:12" s="26" customFormat="1" ht="27.75" customHeight="1" x14ac:dyDescent="0.25">
      <c r="B14" s="22" t="s">
        <v>20</v>
      </c>
      <c r="C14" s="48">
        <v>214.86</v>
      </c>
      <c r="D14" s="49">
        <v>159701.11000000002</v>
      </c>
      <c r="E14" s="50">
        <v>13146.800384521484</v>
      </c>
      <c r="F14" s="48">
        <v>1.4999999999999999E-2</v>
      </c>
      <c r="G14" s="23">
        <v>703.38</v>
      </c>
      <c r="H14" s="23">
        <v>877.55</v>
      </c>
      <c r="I14" s="23">
        <v>1383.48</v>
      </c>
      <c r="J14" s="23">
        <v>157397.27905273438</v>
      </c>
      <c r="K14" s="24">
        <v>1.6343140058091059E-2</v>
      </c>
      <c r="L14" s="25">
        <f t="shared" si="0"/>
        <v>-2303.8309472656401</v>
      </c>
    </row>
    <row r="15" spans="2:12" s="26" customFormat="1" ht="27.75" customHeight="1" x14ac:dyDescent="0.25">
      <c r="B15" s="22" t="s">
        <v>21</v>
      </c>
      <c r="C15" s="48">
        <v>183.24299999999999</v>
      </c>
      <c r="D15" s="49">
        <v>136275.42000000001</v>
      </c>
      <c r="E15" s="50">
        <v>13147.099578857422</v>
      </c>
      <c r="F15" s="48">
        <v>1.4999999999999999E-2</v>
      </c>
      <c r="G15" s="23">
        <v>703.38</v>
      </c>
      <c r="H15" s="23">
        <v>877.55</v>
      </c>
      <c r="I15" s="23">
        <v>1383.48</v>
      </c>
      <c r="J15" s="23">
        <v>134542.32583618164</v>
      </c>
      <c r="K15" s="24">
        <v>1.3937903101812905E-2</v>
      </c>
      <c r="L15" s="25">
        <f t="shared" si="0"/>
        <v>-1733.0941638183722</v>
      </c>
    </row>
    <row r="16" spans="2:12" s="26" customFormat="1" ht="27.75" customHeight="1" x14ac:dyDescent="0.25">
      <c r="B16" s="22" t="s">
        <v>22</v>
      </c>
      <c r="C16" s="48">
        <v>27.076000000000001</v>
      </c>
      <c r="D16" s="49">
        <v>20030.849999999999</v>
      </c>
      <c r="E16" s="50">
        <v>13147.1</v>
      </c>
      <c r="F16" s="48">
        <v>1.4999999999999999E-2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2.0594655855663987E-3</v>
      </c>
      <c r="L16" s="25">
        <f t="shared" si="0"/>
        <v>-20030.849999999999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13147.1</v>
      </c>
      <c r="F17" s="48">
        <v>1.5000000000000001E-2</v>
      </c>
      <c r="G17" s="23">
        <v>744.88</v>
      </c>
      <c r="H17" s="23">
        <v>929.33</v>
      </c>
      <c r="I17" s="23">
        <v>1444.36</v>
      </c>
      <c r="J17" s="23">
        <v>154881.23000000001</v>
      </c>
      <c r="K17" s="24">
        <v>0</v>
      </c>
      <c r="L17" s="25">
        <f t="shared" si="0"/>
        <v>154881.23000000001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13147.1</v>
      </c>
      <c r="F18" s="48">
        <v>1.5000000000000001E-2</v>
      </c>
      <c r="G18" s="23">
        <v>744.88</v>
      </c>
      <c r="H18" s="23">
        <v>929.33</v>
      </c>
      <c r="I18" s="23">
        <v>1444.36</v>
      </c>
      <c r="J18" s="23">
        <v>154423.76</v>
      </c>
      <c r="K18" s="24">
        <v>0</v>
      </c>
      <c r="L18" s="25">
        <f t="shared" si="0"/>
        <v>154423.76</v>
      </c>
    </row>
    <row r="19" spans="2:12" s="26" customFormat="1" ht="27.75" customHeight="1" x14ac:dyDescent="0.25">
      <c r="B19" s="22" t="s">
        <v>25</v>
      </c>
      <c r="C19" s="48">
        <v>182.672</v>
      </c>
      <c r="D19" s="49">
        <v>150198.63999999998</v>
      </c>
      <c r="E19" s="50">
        <v>13147.099578857422</v>
      </c>
      <c r="F19" s="48">
        <v>1.4999999664723873E-2</v>
      </c>
      <c r="G19" s="23">
        <v>744.88</v>
      </c>
      <c r="H19" s="23">
        <v>929.33</v>
      </c>
      <c r="I19" s="23">
        <v>1444.36</v>
      </c>
      <c r="J19" s="23">
        <v>154423.76214599609</v>
      </c>
      <c r="K19" s="24">
        <v>1.3894471469111328E-2</v>
      </c>
      <c r="L19" s="25">
        <f t="shared" si="0"/>
        <v>4225.1221459961089</v>
      </c>
    </row>
    <row r="20" spans="2:12" s="26" customFormat="1" ht="27.75" customHeight="1" x14ac:dyDescent="0.25">
      <c r="B20" s="22" t="s">
        <v>26</v>
      </c>
      <c r="C20" s="48">
        <v>189.47499999999997</v>
      </c>
      <c r="D20" s="49">
        <v>148773.16</v>
      </c>
      <c r="E20" s="50">
        <v>13145.499866485596</v>
      </c>
      <c r="F20" s="48">
        <v>1.4999999664723873E-2</v>
      </c>
      <c r="G20" s="23">
        <v>744.88</v>
      </c>
      <c r="H20" s="23">
        <v>929.33</v>
      </c>
      <c r="I20" s="23">
        <v>1444.36</v>
      </c>
      <c r="J20" s="23">
        <v>154824.78948974609</v>
      </c>
      <c r="K20" s="24">
        <v>1.441367783077354E-2</v>
      </c>
      <c r="L20" s="25">
        <f t="shared" si="0"/>
        <v>6051.6294897460903</v>
      </c>
    </row>
    <row r="21" spans="2:12" s="26" customFormat="1" ht="27.75" customHeight="1" x14ac:dyDescent="0.25">
      <c r="B21" s="22" t="s">
        <v>27</v>
      </c>
      <c r="C21" s="48">
        <v>274.01</v>
      </c>
      <c r="D21" s="49">
        <v>214602.46</v>
      </c>
      <c r="E21" s="50">
        <v>13145.5</v>
      </c>
      <c r="F21" s="48">
        <v>1.5000000000000001E-2</v>
      </c>
      <c r="G21" s="23">
        <v>744.88</v>
      </c>
      <c r="H21" s="23">
        <v>929.33</v>
      </c>
      <c r="I21" s="23">
        <v>1444.36</v>
      </c>
      <c r="J21" s="23">
        <v>154431.61000000002</v>
      </c>
      <c r="K21" s="24">
        <v>2.0844395420486096E-2</v>
      </c>
      <c r="L21" s="25">
        <f t="shared" si="0"/>
        <v>-60170.849999999977</v>
      </c>
    </row>
    <row r="22" spans="2:12" s="26" customFormat="1" ht="27.75" customHeight="1" x14ac:dyDescent="0.25">
      <c r="B22" s="22" t="s">
        <v>28</v>
      </c>
      <c r="C22" s="48">
        <v>369.47600000000006</v>
      </c>
      <c r="D22" s="49">
        <v>289866.43</v>
      </c>
      <c r="E22" s="50">
        <v>13145.500427246094</v>
      </c>
      <c r="F22" s="48">
        <v>1.4999999664723873E-2</v>
      </c>
      <c r="G22" s="23">
        <v>744.88</v>
      </c>
      <c r="H22" s="23">
        <v>929.33</v>
      </c>
      <c r="I22" s="23">
        <v>1444.36</v>
      </c>
      <c r="J22" s="23">
        <v>154696.07855224609</v>
      </c>
      <c r="K22" s="24">
        <v>2.8106651553120306E-2</v>
      </c>
      <c r="L22" s="25">
        <f t="shared" si="0"/>
        <v>-135170.3514477539</v>
      </c>
    </row>
    <row r="23" spans="2:12" s="26" customFormat="1" ht="15" x14ac:dyDescent="0.25">
      <c r="B23" s="27" t="s">
        <v>29</v>
      </c>
      <c r="C23" s="28">
        <f>SUM(C11:C22)</f>
        <v>2600.846</v>
      </c>
      <c r="D23" s="28">
        <f>SUM(D11:D22)</f>
        <v>1983618.8599999996</v>
      </c>
      <c r="E23" s="47">
        <f>E22</f>
        <v>13145.500427246094</v>
      </c>
      <c r="F23" s="30">
        <f>SUM(F11:F22)/12</f>
        <v>1.499999991618097E-2</v>
      </c>
      <c r="G23" s="29"/>
      <c r="H23" s="29"/>
      <c r="I23" s="29"/>
      <c r="J23" s="29">
        <f>SUM(J11:J22)</f>
        <v>2074984.9150769045</v>
      </c>
      <c r="K23" s="31">
        <f>SUM(K11:K22)/12</f>
        <v>1.6485552007362254E-2</v>
      </c>
      <c r="L23" s="29">
        <f t="shared" ref="L23" si="1">SUM(L11:L22)</f>
        <v>91366.055076904187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2019-04-05T10:05:33Z</dcterms:modified>
</cp:coreProperties>
</file>